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uments\Contrat quinquennal 2025-2030\maquettes MAJ Eddy\Maquettes licence vérifiées\Maquette\"/>
    </mc:Choice>
  </mc:AlternateContent>
  <xr:revisionPtr revIDLastSave="0" documentId="13_ncr:1_{00CB6E53-633D-46B0-921C-5A8288AFA082}" xr6:coauthVersionLast="47" xr6:coauthVersionMax="47" xr10:uidLastSave="{00000000-0000-0000-0000-000000000000}"/>
  <bookViews>
    <workbookView xWindow="-120" yWindow="-120" windowWidth="25440" windowHeight="15270" tabRatio="769" xr2:uid="{00000000-000D-0000-FFFF-FFFF00000000}"/>
  </bookViews>
  <sheets>
    <sheet name="Maquette L3 histoire-science po" sheetId="14" r:id="rId1"/>
  </sheets>
  <definedNames>
    <definedName name="_xlnm.Print_Area" localSheetId="0">'Maquette L3 histoire-science po'!$A$1:$F$161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8" i="14" l="1"/>
  <c r="F144" i="14"/>
  <c r="E75" i="14" l="1"/>
  <c r="F75" i="14"/>
  <c r="F69" i="14"/>
  <c r="D79" i="14"/>
  <c r="D160" i="14"/>
  <c r="C160" i="14"/>
  <c r="D155" i="14"/>
  <c r="C155" i="14"/>
  <c r="F150" i="14"/>
  <c r="E150" i="14"/>
  <c r="E138" i="14"/>
  <c r="C79" i="14"/>
  <c r="F63" i="14"/>
  <c r="E63" i="14"/>
  <c r="F79" i="14" l="1"/>
  <c r="F158" i="14" s="1"/>
  <c r="C156" i="14"/>
  <c r="C80" i="14"/>
  <c r="D158" i="14"/>
  <c r="C158" i="14"/>
  <c r="C159" i="14" l="1"/>
</calcChain>
</file>

<file path=xl/sharedStrings.xml><?xml version="1.0" encoding="utf-8"?>
<sst xmlns="http://schemas.openxmlformats.org/spreadsheetml/2006/main" count="295" uniqueCount="92">
  <si>
    <t>Cours obligatoire</t>
  </si>
  <si>
    <t>Coef.</t>
  </si>
  <si>
    <t>ECTS</t>
  </si>
  <si>
    <t xml:space="preserve">Intitulé des UE </t>
  </si>
  <si>
    <t>Volume horaire encadré</t>
  </si>
  <si>
    <t>Evaluation</t>
  </si>
  <si>
    <t>CM</t>
  </si>
  <si>
    <t>TD</t>
  </si>
  <si>
    <t>Semestre 5</t>
  </si>
  <si>
    <t>UE 1  : HISTOIRE</t>
  </si>
  <si>
    <t>3 périodes historiques dont Histoire contemporaine obligatoire</t>
  </si>
  <si>
    <t xml:space="preserve">Cours optionnel </t>
  </si>
  <si>
    <t xml:space="preserve">HISTOIRE ANCIENNE </t>
  </si>
  <si>
    <t>Histoire de la Mésopotamie</t>
  </si>
  <si>
    <t>Histoire de la Grèce archaïque et classique</t>
  </si>
  <si>
    <t>Histoire du monde hellénistique</t>
  </si>
  <si>
    <t>Histoire de l'Empire romain</t>
  </si>
  <si>
    <t>Histoire de la République romaine</t>
  </si>
  <si>
    <t>Les provinces romaines d'Afrique du nord</t>
  </si>
  <si>
    <t>Cultures et identités grecques</t>
  </si>
  <si>
    <t>Bible et orient</t>
  </si>
  <si>
    <t>Espaces grecs</t>
  </si>
  <si>
    <t>HISTOIRE MÉDIÉVALE</t>
  </si>
  <si>
    <t>Histoire de l'Afrique médiévale</t>
  </si>
  <si>
    <t>L'Empire byzantin</t>
  </si>
  <si>
    <t>Histoire du Haut Moyen-Age</t>
  </si>
  <si>
    <t>Histoire du Bas Moyen-Age</t>
  </si>
  <si>
    <t>Histoire économique et sociale de l'Occident au Moyen-Age</t>
  </si>
  <si>
    <t>Histoire de l'Islam médiéval</t>
  </si>
  <si>
    <t>La méditerranée médiévale</t>
  </si>
  <si>
    <t>Sociétés en contact à l'époque médiévale</t>
  </si>
  <si>
    <t>Histoire sociale et culturelle de l'Europe à la fin du Moyen Age</t>
  </si>
  <si>
    <t>Cultures matérielle de l'Occident médiéval</t>
  </si>
  <si>
    <t>HISTOIRE MODERNE</t>
  </si>
  <si>
    <t>Guerre et société à l'époque moderne</t>
  </si>
  <si>
    <t xml:space="preserve">Histoire des techniques </t>
  </si>
  <si>
    <t>Histoire des sociétés et des économies (XVIIe-début XIXe siècle)</t>
  </si>
  <si>
    <t>Histoire de la Révolution française</t>
  </si>
  <si>
    <t>Histoire des sciences</t>
  </si>
  <si>
    <t>Les Amériques modernes de la colonisation aux révolutions</t>
  </si>
  <si>
    <t>Les mondes méditerranéen et atlantique à l'époque moderne</t>
  </si>
  <si>
    <t>Histoire moderne de l'Allemagne et de l'Europe centrale</t>
  </si>
  <si>
    <t>Renaissance, Humanisme, Réforme</t>
  </si>
  <si>
    <t xml:space="preserve">Histoire des relations internationales à l'époque moderne </t>
  </si>
  <si>
    <t>HISTOIRE CONTEMPORAINE</t>
  </si>
  <si>
    <t xml:space="preserve">Saisir intitulé </t>
  </si>
  <si>
    <t>Si liste cours obligatoires ou optionnels à choix (exemple 1 elp parmi 6 dans la liste/vous pouvez insérer des lignes supplémentaires de cours</t>
  </si>
  <si>
    <t>Histoire environnementale des sociétés occidentales</t>
  </si>
  <si>
    <t>Histoire des sociétés arabes contemporaines</t>
  </si>
  <si>
    <t>Histoire sociale du XXème siècle</t>
  </si>
  <si>
    <t>Histoire contemporaine des relations internationales</t>
  </si>
  <si>
    <t>Histoire contemporaine de l'Amérique du nord</t>
  </si>
  <si>
    <t>Histoire contemporaine de l'Amérique latine</t>
  </si>
  <si>
    <t>Histoire contemporaine de l'Afrique subsaharienne</t>
  </si>
  <si>
    <t>Histoire culturelle et politique des sociétés contemporaines</t>
  </si>
  <si>
    <t>Histoire contemporaine de l'Europe centrale</t>
  </si>
  <si>
    <t>Histoire économique et sociale contemporaine</t>
  </si>
  <si>
    <t>Histoire de la Russie contemporaine</t>
  </si>
  <si>
    <t>Culture et imaginaires sociaux, XIXème-XXème siècles</t>
  </si>
  <si>
    <t>Histoire des mondes juifs à l'époque contemporaine</t>
  </si>
  <si>
    <t>Histoire des croyances</t>
  </si>
  <si>
    <t>Histoire contemporaine de l'Asie</t>
  </si>
  <si>
    <t>Religions, circulations et cultures</t>
  </si>
  <si>
    <t>Histoire de l'Europe</t>
  </si>
  <si>
    <t>Guerre, politique et sociétés, XIX-XXème siècles</t>
  </si>
  <si>
    <t>UE 2 : SCIENCE POLITIQUE</t>
  </si>
  <si>
    <t>ACTION PUBLIQUE ET CHANGEMENT</t>
  </si>
  <si>
    <t>THÉORIE POLITIQUE</t>
  </si>
  <si>
    <t>ENGAGEMENT ET PARTICIPATION</t>
  </si>
  <si>
    <t>RELIGIONS ET POLITIQUES</t>
  </si>
  <si>
    <t>UE 3 : MÉTHODOLOGIES ET LANGUES</t>
  </si>
  <si>
    <t>HISTOIRE ET INFORMATIQUE</t>
  </si>
  <si>
    <t>POLITICAL ECONOMY</t>
  </si>
  <si>
    <t>READINGS IN POLITICAL SCIENCE</t>
  </si>
  <si>
    <t>LV2</t>
  </si>
  <si>
    <t xml:space="preserve">UE 4 : </t>
  </si>
  <si>
    <t xml:space="preserve"> </t>
  </si>
  <si>
    <t xml:space="preserve">Total  </t>
  </si>
  <si>
    <t>Volume horaire étudiant</t>
  </si>
  <si>
    <t>Semestre 6</t>
  </si>
  <si>
    <t>UE 1 : HISTOIRE</t>
  </si>
  <si>
    <t>3 périodes historiques dont celle non étudiée au S5</t>
  </si>
  <si>
    <t>HISTOIRE ANCIENNE</t>
  </si>
  <si>
    <t>ÉTAT ET ÉCONOMIE DU NUMÉRIQUE</t>
  </si>
  <si>
    <t>SÉGRÉGATION ET DISCRIMINATION</t>
  </si>
  <si>
    <t>SOCIOLOGIE POLITIQUE DES SCIENCES ET DES TECHNIQUES</t>
  </si>
  <si>
    <t>ATELIER ENVIRONNEMENT ET TERRITOIRES</t>
  </si>
  <si>
    <t>Si liste cours obligatoires ou optionnels à choix (exemple 1 elp parmi 6 dans la liste)</t>
  </si>
  <si>
    <t xml:space="preserve">Total </t>
  </si>
  <si>
    <t xml:space="preserve">Total annuel </t>
  </si>
  <si>
    <t xml:space="preserve">Volume horaire annuel étudiant </t>
  </si>
  <si>
    <t>Double Licence 3 Histoire-Science politique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</si>
</sst>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14" applyProtection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5" borderId="10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/>
    <xf numFmtId="0" fontId="0" fillId="7" borderId="1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0" fillId="0" borderId="13" xfId="0" applyBorder="1"/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0" borderId="9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6" borderId="12" xfId="0" applyFont="1" applyFill="1" applyBorder="1" applyAlignment="1" applyProtection="1">
      <alignment horizontal="center" vertical="center" wrapText="1"/>
      <protection locked="0"/>
    </xf>
    <xf numFmtId="0" fontId="9" fillId="6" borderId="2" xfId="0" applyFont="1" applyFill="1" applyBorder="1" applyAlignment="1" applyProtection="1">
      <alignment horizontal="center" vertical="center" wrapText="1"/>
      <protection locked="0"/>
    </xf>
    <xf numFmtId="0" fontId="9" fillId="6" borderId="1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C02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F161"/>
  <sheetViews>
    <sheetView tabSelected="1" zoomScaleNormal="100" workbookViewId="0">
      <selection activeCell="D6" sqref="D6"/>
    </sheetView>
  </sheetViews>
  <sheetFormatPr baseColWidth="10" defaultColWidth="11.42578125" defaultRowHeight="15" x14ac:dyDescent="0.25"/>
  <cols>
    <col min="1" max="1" width="27.7109375" style="6" customWidth="1"/>
    <col min="2" max="2" width="40.7109375" style="15" customWidth="1"/>
    <col min="3" max="4" width="7.42578125" customWidth="1"/>
    <col min="5" max="5" width="7.7109375" customWidth="1"/>
    <col min="6" max="6" width="7.140625" customWidth="1"/>
  </cols>
  <sheetData>
    <row r="1" spans="1:6" ht="30.75" customHeight="1" x14ac:dyDescent="0.25">
      <c r="A1" s="103" t="s">
        <v>91</v>
      </c>
      <c r="B1" s="104"/>
      <c r="C1" s="104"/>
      <c r="D1" s="104"/>
      <c r="E1" s="104"/>
      <c r="F1" s="105"/>
    </row>
    <row r="2" spans="1:6" ht="48" customHeight="1" x14ac:dyDescent="0.25">
      <c r="A2" s="111" t="s">
        <v>3</v>
      </c>
      <c r="B2" s="111"/>
      <c r="C2" s="112" t="s">
        <v>4</v>
      </c>
      <c r="D2" s="113"/>
      <c r="E2" s="108" t="s">
        <v>5</v>
      </c>
      <c r="F2" s="108"/>
    </row>
    <row r="3" spans="1:6" ht="11.25" hidden="1" customHeight="1" x14ac:dyDescent="0.25">
      <c r="A3" s="111"/>
      <c r="B3" s="111"/>
      <c r="C3" s="86" t="s">
        <v>6</v>
      </c>
      <c r="D3" s="107" t="s">
        <v>7</v>
      </c>
      <c r="E3" s="109" t="s">
        <v>1</v>
      </c>
      <c r="F3" s="109" t="s">
        <v>2</v>
      </c>
    </row>
    <row r="4" spans="1:6" s="1" customFormat="1" ht="72.75" hidden="1" customHeight="1" x14ac:dyDescent="0.25">
      <c r="A4" s="111"/>
      <c r="B4" s="111"/>
      <c r="C4" s="106"/>
      <c r="D4" s="108"/>
      <c r="E4" s="110"/>
      <c r="F4" s="110"/>
    </row>
    <row r="5" spans="1:6" x14ac:dyDescent="0.25">
      <c r="A5" s="83" t="s">
        <v>8</v>
      </c>
      <c r="B5" s="84"/>
      <c r="C5" s="77"/>
      <c r="D5" s="77"/>
      <c r="E5" s="77"/>
      <c r="F5" s="77"/>
    </row>
    <row r="6" spans="1:6" ht="18" customHeight="1" x14ac:dyDescent="0.25">
      <c r="A6" s="81" t="s">
        <v>9</v>
      </c>
      <c r="B6" s="82"/>
      <c r="C6" s="12"/>
      <c r="D6" s="13"/>
      <c r="E6" s="17">
        <v>6</v>
      </c>
      <c r="F6" s="61">
        <v>13</v>
      </c>
    </row>
    <row r="7" spans="1:6" ht="19.5" customHeight="1" x14ac:dyDescent="0.25">
      <c r="A7" s="62"/>
      <c r="B7" s="28" t="s">
        <v>10</v>
      </c>
      <c r="C7" s="56"/>
      <c r="E7" s="1"/>
      <c r="F7" s="38"/>
    </row>
    <row r="8" spans="1:6" ht="18" customHeight="1" x14ac:dyDescent="0.25">
      <c r="A8" s="63" t="s">
        <v>11</v>
      </c>
      <c r="B8" s="55" t="s">
        <v>12</v>
      </c>
      <c r="C8" s="19"/>
      <c r="D8" s="19"/>
      <c r="E8" s="43">
        <v>1</v>
      </c>
      <c r="F8" s="19">
        <v>4</v>
      </c>
    </row>
    <row r="9" spans="1:6" ht="18" customHeight="1" x14ac:dyDescent="0.25">
      <c r="A9" s="51" t="s">
        <v>11</v>
      </c>
      <c r="B9" s="29" t="s">
        <v>13</v>
      </c>
      <c r="C9" s="36">
        <v>13</v>
      </c>
      <c r="D9" s="24">
        <v>26</v>
      </c>
      <c r="E9" s="19">
        <v>1</v>
      </c>
      <c r="F9" s="19">
        <v>4</v>
      </c>
    </row>
    <row r="10" spans="1:6" ht="27.75" customHeight="1" x14ac:dyDescent="0.25">
      <c r="A10" s="51" t="s">
        <v>11</v>
      </c>
      <c r="B10" s="29" t="s">
        <v>14</v>
      </c>
      <c r="C10" s="36">
        <v>13</v>
      </c>
      <c r="D10" s="24">
        <v>26</v>
      </c>
      <c r="E10" s="19">
        <v>1</v>
      </c>
      <c r="F10" s="19">
        <v>4</v>
      </c>
    </row>
    <row r="11" spans="1:6" ht="18" customHeight="1" x14ac:dyDescent="0.25">
      <c r="A11" s="51" t="s">
        <v>11</v>
      </c>
      <c r="B11" s="29" t="s">
        <v>15</v>
      </c>
      <c r="C11" s="36">
        <v>13</v>
      </c>
      <c r="D11" s="24">
        <v>26</v>
      </c>
      <c r="E11" s="19">
        <v>1</v>
      </c>
      <c r="F11" s="19">
        <v>4</v>
      </c>
    </row>
    <row r="12" spans="1:6" ht="18" customHeight="1" x14ac:dyDescent="0.25">
      <c r="A12" s="51" t="s">
        <v>11</v>
      </c>
      <c r="B12" s="29" t="s">
        <v>16</v>
      </c>
      <c r="C12" s="36">
        <v>13</v>
      </c>
      <c r="D12" s="24">
        <v>26</v>
      </c>
      <c r="E12" s="19">
        <v>1</v>
      </c>
      <c r="F12" s="19">
        <v>4</v>
      </c>
    </row>
    <row r="13" spans="1:6" ht="18" customHeight="1" x14ac:dyDescent="0.25">
      <c r="A13" s="51" t="s">
        <v>11</v>
      </c>
      <c r="B13" s="29" t="s">
        <v>17</v>
      </c>
      <c r="C13" s="36">
        <v>13</v>
      </c>
      <c r="D13" s="24">
        <v>26</v>
      </c>
      <c r="E13" s="19">
        <v>1</v>
      </c>
      <c r="F13" s="19">
        <v>4</v>
      </c>
    </row>
    <row r="14" spans="1:6" ht="18" customHeight="1" x14ac:dyDescent="0.25">
      <c r="A14" s="51" t="s">
        <v>11</v>
      </c>
      <c r="B14" s="29" t="s">
        <v>18</v>
      </c>
      <c r="C14" s="36">
        <v>13</v>
      </c>
      <c r="D14" s="24">
        <v>26</v>
      </c>
      <c r="E14" s="19">
        <v>1</v>
      </c>
      <c r="F14" s="19">
        <v>4</v>
      </c>
    </row>
    <row r="15" spans="1:6" ht="18" customHeight="1" x14ac:dyDescent="0.25">
      <c r="A15" s="51" t="s">
        <v>11</v>
      </c>
      <c r="B15" s="29" t="s">
        <v>19</v>
      </c>
      <c r="C15" s="36">
        <v>13</v>
      </c>
      <c r="D15" s="24">
        <v>26</v>
      </c>
      <c r="E15" s="19">
        <v>1</v>
      </c>
      <c r="F15" s="19">
        <v>4</v>
      </c>
    </row>
    <row r="16" spans="1:6" ht="18" customHeight="1" x14ac:dyDescent="0.25">
      <c r="A16" s="51" t="s">
        <v>11</v>
      </c>
      <c r="B16" s="29" t="s">
        <v>20</v>
      </c>
      <c r="C16" s="36">
        <v>13</v>
      </c>
      <c r="D16" s="24">
        <v>26</v>
      </c>
      <c r="E16" s="19">
        <v>1</v>
      </c>
      <c r="F16" s="19">
        <v>4</v>
      </c>
    </row>
    <row r="17" spans="1:6" ht="18" customHeight="1" x14ac:dyDescent="0.25">
      <c r="A17" s="51" t="s">
        <v>11</v>
      </c>
      <c r="B17" s="29" t="s">
        <v>21</v>
      </c>
      <c r="C17" s="36">
        <v>19.5</v>
      </c>
      <c r="D17" s="24">
        <v>19.5</v>
      </c>
      <c r="E17" s="19">
        <v>1</v>
      </c>
      <c r="F17" s="19">
        <v>4</v>
      </c>
    </row>
    <row r="18" spans="1:6" ht="18" customHeight="1" x14ac:dyDescent="0.25">
      <c r="A18" s="64" t="s">
        <v>11</v>
      </c>
      <c r="B18" s="55" t="s">
        <v>22</v>
      </c>
      <c r="C18" s="42"/>
      <c r="D18" s="65"/>
      <c r="E18" s="33">
        <v>1</v>
      </c>
      <c r="F18" s="30">
        <v>4</v>
      </c>
    </row>
    <row r="19" spans="1:6" ht="18" customHeight="1" x14ac:dyDescent="0.25">
      <c r="A19" s="51" t="s">
        <v>11</v>
      </c>
      <c r="B19" s="29" t="s">
        <v>23</v>
      </c>
      <c r="C19" s="33">
        <v>13</v>
      </c>
      <c r="D19" s="8">
        <v>26</v>
      </c>
      <c r="E19" s="33">
        <v>1</v>
      </c>
      <c r="F19" s="7">
        <v>4</v>
      </c>
    </row>
    <row r="20" spans="1:6" ht="18" customHeight="1" x14ac:dyDescent="0.25">
      <c r="A20" s="51" t="s">
        <v>11</v>
      </c>
      <c r="B20" s="29" t="s">
        <v>24</v>
      </c>
      <c r="C20" s="33">
        <v>13</v>
      </c>
      <c r="D20" s="8">
        <v>26</v>
      </c>
      <c r="E20" s="33">
        <v>1</v>
      </c>
      <c r="F20" s="23">
        <v>4</v>
      </c>
    </row>
    <row r="21" spans="1:6" ht="18" customHeight="1" x14ac:dyDescent="0.25">
      <c r="A21" s="51" t="s">
        <v>11</v>
      </c>
      <c r="B21" s="29" t="s">
        <v>25</v>
      </c>
      <c r="C21" s="33">
        <v>13</v>
      </c>
      <c r="D21" s="8">
        <v>26</v>
      </c>
      <c r="E21" s="33">
        <v>1</v>
      </c>
      <c r="F21" s="23">
        <v>4</v>
      </c>
    </row>
    <row r="22" spans="1:6" ht="18" customHeight="1" x14ac:dyDescent="0.25">
      <c r="A22" s="51" t="s">
        <v>11</v>
      </c>
      <c r="B22" s="41" t="s">
        <v>26</v>
      </c>
      <c r="C22" s="33">
        <v>13</v>
      </c>
      <c r="D22" s="8">
        <v>26</v>
      </c>
      <c r="E22" s="23">
        <v>1</v>
      </c>
      <c r="F22" s="23">
        <v>4</v>
      </c>
    </row>
    <row r="23" spans="1:6" ht="18" customHeight="1" x14ac:dyDescent="0.25">
      <c r="A23" s="51" t="s">
        <v>11</v>
      </c>
      <c r="B23" s="41" t="s">
        <v>27</v>
      </c>
      <c r="C23" s="33">
        <v>13</v>
      </c>
      <c r="D23" s="8">
        <v>26</v>
      </c>
      <c r="E23" s="33">
        <v>1</v>
      </c>
      <c r="F23" s="23">
        <v>4</v>
      </c>
    </row>
    <row r="24" spans="1:6" ht="18" customHeight="1" x14ac:dyDescent="0.25">
      <c r="A24" s="51" t="s">
        <v>11</v>
      </c>
      <c r="B24" s="41" t="s">
        <v>28</v>
      </c>
      <c r="C24" s="33">
        <v>13</v>
      </c>
      <c r="D24" s="8">
        <v>26</v>
      </c>
      <c r="E24" s="33">
        <v>1</v>
      </c>
      <c r="F24" s="23">
        <v>4</v>
      </c>
    </row>
    <row r="25" spans="1:6" ht="18" customHeight="1" x14ac:dyDescent="0.25">
      <c r="A25" s="51" t="s">
        <v>11</v>
      </c>
      <c r="B25" s="41" t="s">
        <v>29</v>
      </c>
      <c r="C25" s="33">
        <v>13</v>
      </c>
      <c r="D25" s="8">
        <v>26</v>
      </c>
      <c r="E25" s="33">
        <v>1</v>
      </c>
      <c r="F25" s="23">
        <v>4</v>
      </c>
    </row>
    <row r="26" spans="1:6" ht="18" customHeight="1" x14ac:dyDescent="0.25">
      <c r="A26" s="51" t="s">
        <v>11</v>
      </c>
      <c r="B26" s="29" t="s">
        <v>30</v>
      </c>
      <c r="C26" s="33">
        <v>13</v>
      </c>
      <c r="D26" s="8">
        <v>26</v>
      </c>
      <c r="E26" s="23">
        <v>1</v>
      </c>
      <c r="F26" s="23">
        <v>4</v>
      </c>
    </row>
    <row r="27" spans="1:6" ht="18" customHeight="1" x14ac:dyDescent="0.25">
      <c r="A27" s="51" t="s">
        <v>11</v>
      </c>
      <c r="B27" s="41" t="s">
        <v>31</v>
      </c>
      <c r="C27" s="33">
        <v>13</v>
      </c>
      <c r="D27" s="8">
        <v>26</v>
      </c>
      <c r="E27" s="33">
        <v>1</v>
      </c>
      <c r="F27" s="23">
        <v>4</v>
      </c>
    </row>
    <row r="28" spans="1:6" ht="18" customHeight="1" x14ac:dyDescent="0.25">
      <c r="A28" s="51" t="s">
        <v>11</v>
      </c>
      <c r="B28" s="41" t="s">
        <v>32</v>
      </c>
      <c r="C28" s="33">
        <v>13</v>
      </c>
      <c r="D28" s="8">
        <v>26</v>
      </c>
      <c r="E28" s="33">
        <v>1</v>
      </c>
      <c r="F28" s="39">
        <v>4</v>
      </c>
    </row>
    <row r="29" spans="1:6" ht="18" customHeight="1" x14ac:dyDescent="0.25">
      <c r="A29" s="51" t="s">
        <v>11</v>
      </c>
      <c r="B29" s="52" t="s">
        <v>33</v>
      </c>
      <c r="C29" s="42"/>
      <c r="D29" s="65"/>
      <c r="E29" s="33">
        <v>1</v>
      </c>
      <c r="F29" s="33">
        <v>4</v>
      </c>
    </row>
    <row r="30" spans="1:6" ht="18" customHeight="1" x14ac:dyDescent="0.25">
      <c r="A30" s="51" t="s">
        <v>11</v>
      </c>
      <c r="B30" s="48" t="s">
        <v>34</v>
      </c>
      <c r="C30" s="33">
        <v>13</v>
      </c>
      <c r="D30" s="8">
        <v>26</v>
      </c>
      <c r="E30" s="33">
        <v>1</v>
      </c>
      <c r="F30" s="33">
        <v>4</v>
      </c>
    </row>
    <row r="31" spans="1:6" ht="18" customHeight="1" x14ac:dyDescent="0.25">
      <c r="A31" s="51" t="s">
        <v>11</v>
      </c>
      <c r="B31" s="53" t="s">
        <v>35</v>
      </c>
      <c r="C31" s="18">
        <v>13</v>
      </c>
      <c r="D31" s="57">
        <v>26</v>
      </c>
      <c r="E31" s="33">
        <v>1</v>
      </c>
      <c r="F31" s="33">
        <v>4</v>
      </c>
    </row>
    <row r="32" spans="1:6" ht="18" customHeight="1" x14ac:dyDescent="0.25">
      <c r="A32" s="51" t="s">
        <v>11</v>
      </c>
      <c r="B32" s="40" t="s">
        <v>36</v>
      </c>
      <c r="C32" s="33">
        <v>13</v>
      </c>
      <c r="D32" s="8">
        <v>26</v>
      </c>
      <c r="E32" s="33">
        <v>1</v>
      </c>
      <c r="F32" s="33">
        <v>4</v>
      </c>
    </row>
    <row r="33" spans="1:6" ht="18" customHeight="1" x14ac:dyDescent="0.25">
      <c r="A33" s="51" t="s">
        <v>11</v>
      </c>
      <c r="B33" s="48" t="s">
        <v>37</v>
      </c>
      <c r="C33" s="33">
        <v>13</v>
      </c>
      <c r="D33" s="8">
        <v>26</v>
      </c>
      <c r="E33" s="33">
        <v>1</v>
      </c>
      <c r="F33" s="33">
        <v>4</v>
      </c>
    </row>
    <row r="34" spans="1:6" ht="18" customHeight="1" x14ac:dyDescent="0.25">
      <c r="A34" s="51" t="s">
        <v>11</v>
      </c>
      <c r="B34" s="48" t="s">
        <v>38</v>
      </c>
      <c r="C34" s="33">
        <v>13</v>
      </c>
      <c r="D34" s="8">
        <v>26</v>
      </c>
      <c r="E34" s="33">
        <v>1</v>
      </c>
      <c r="F34" s="33">
        <v>4</v>
      </c>
    </row>
    <row r="35" spans="1:6" ht="18" customHeight="1" x14ac:dyDescent="0.25">
      <c r="A35" s="51" t="s">
        <v>11</v>
      </c>
      <c r="B35" s="48" t="s">
        <v>39</v>
      </c>
      <c r="C35" s="33">
        <v>13</v>
      </c>
      <c r="D35" s="8">
        <v>26</v>
      </c>
      <c r="E35" s="33">
        <v>1</v>
      </c>
      <c r="F35" s="33">
        <v>4</v>
      </c>
    </row>
    <row r="36" spans="1:6" ht="18" customHeight="1" x14ac:dyDescent="0.25">
      <c r="A36" s="51" t="s">
        <v>11</v>
      </c>
      <c r="B36" s="48" t="s">
        <v>40</v>
      </c>
      <c r="C36" s="33">
        <v>13</v>
      </c>
      <c r="D36" s="8">
        <v>26</v>
      </c>
      <c r="E36" s="33">
        <v>1</v>
      </c>
      <c r="F36" s="33">
        <v>4</v>
      </c>
    </row>
    <row r="37" spans="1:6" ht="18" customHeight="1" x14ac:dyDescent="0.25">
      <c r="A37" s="51" t="s">
        <v>11</v>
      </c>
      <c r="B37" s="48" t="s">
        <v>41</v>
      </c>
      <c r="C37" s="33">
        <v>13</v>
      </c>
      <c r="D37" s="8">
        <v>26</v>
      </c>
      <c r="E37" s="33">
        <v>1</v>
      </c>
      <c r="F37" s="33">
        <v>4</v>
      </c>
    </row>
    <row r="38" spans="1:6" ht="18" customHeight="1" x14ac:dyDescent="0.25">
      <c r="A38" s="51" t="s">
        <v>11</v>
      </c>
      <c r="B38" s="48" t="s">
        <v>42</v>
      </c>
      <c r="C38" s="33">
        <v>13</v>
      </c>
      <c r="D38" s="8">
        <v>26</v>
      </c>
      <c r="E38" s="33">
        <v>1</v>
      </c>
      <c r="F38" s="33">
        <v>4</v>
      </c>
    </row>
    <row r="39" spans="1:6" ht="22.5" customHeight="1" x14ac:dyDescent="0.25">
      <c r="A39" s="51" t="s">
        <v>11</v>
      </c>
      <c r="B39" s="48" t="s">
        <v>43</v>
      </c>
      <c r="C39" s="33">
        <v>13</v>
      </c>
      <c r="D39" s="8">
        <v>26</v>
      </c>
      <c r="E39" s="33">
        <v>1</v>
      </c>
      <c r="F39" s="33">
        <v>4</v>
      </c>
    </row>
    <row r="40" spans="1:6" ht="18" customHeight="1" x14ac:dyDescent="0.25">
      <c r="A40" s="51" t="s">
        <v>0</v>
      </c>
      <c r="B40" s="54" t="s">
        <v>44</v>
      </c>
      <c r="C40" s="19"/>
      <c r="D40" s="58"/>
      <c r="E40" s="33">
        <v>1</v>
      </c>
      <c r="F40" s="33">
        <v>4</v>
      </c>
    </row>
    <row r="41" spans="1:6" ht="18" hidden="1" customHeight="1" x14ac:dyDescent="0.25">
      <c r="A41" s="51" t="s">
        <v>0</v>
      </c>
      <c r="B41" s="48" t="s">
        <v>45</v>
      </c>
      <c r="C41" s="23">
        <v>0</v>
      </c>
      <c r="D41" s="66">
        <v>0</v>
      </c>
      <c r="E41" s="33">
        <v>0</v>
      </c>
      <c r="F41" s="30">
        <v>0</v>
      </c>
    </row>
    <row r="42" spans="1:6" ht="90" hidden="1" x14ac:dyDescent="0.25">
      <c r="A42" s="45" t="s">
        <v>46</v>
      </c>
      <c r="B42" s="48" t="s">
        <v>45</v>
      </c>
      <c r="C42" s="35"/>
      <c r="D42" s="67"/>
      <c r="E42" s="33">
        <v>0</v>
      </c>
      <c r="F42" s="30">
        <v>0</v>
      </c>
    </row>
    <row r="43" spans="1:6" hidden="1" x14ac:dyDescent="0.25">
      <c r="A43" s="51" t="s">
        <v>0</v>
      </c>
      <c r="B43" s="48"/>
      <c r="C43" s="23">
        <v>0</v>
      </c>
      <c r="D43" s="66">
        <v>0</v>
      </c>
      <c r="E43" s="33">
        <v>0</v>
      </c>
      <c r="F43" s="30">
        <v>0</v>
      </c>
    </row>
    <row r="44" spans="1:6" hidden="1" x14ac:dyDescent="0.25">
      <c r="A44" s="51" t="s">
        <v>11</v>
      </c>
      <c r="B44" s="29" t="s">
        <v>45</v>
      </c>
      <c r="C44" s="23">
        <v>0</v>
      </c>
      <c r="D44" s="66">
        <v>0</v>
      </c>
      <c r="E44" s="33">
        <v>0</v>
      </c>
      <c r="F44" s="30">
        <v>0</v>
      </c>
    </row>
    <row r="45" spans="1:6" ht="30" x14ac:dyDescent="0.25">
      <c r="A45" s="51" t="s">
        <v>11</v>
      </c>
      <c r="B45" s="53" t="s">
        <v>47</v>
      </c>
      <c r="C45" s="18">
        <v>13</v>
      </c>
      <c r="D45" s="57">
        <v>26</v>
      </c>
      <c r="E45" s="8">
        <v>1</v>
      </c>
      <c r="F45" s="33">
        <v>4</v>
      </c>
    </row>
    <row r="46" spans="1:6" ht="30" x14ac:dyDescent="0.25">
      <c r="A46" s="51" t="s">
        <v>11</v>
      </c>
      <c r="B46" s="48" t="s">
        <v>48</v>
      </c>
      <c r="C46" s="33">
        <v>13</v>
      </c>
      <c r="D46" s="8">
        <v>26</v>
      </c>
      <c r="E46" s="8">
        <v>1</v>
      </c>
      <c r="F46" s="33">
        <v>4</v>
      </c>
    </row>
    <row r="47" spans="1:6" x14ac:dyDescent="0.25">
      <c r="A47" s="51" t="s">
        <v>11</v>
      </c>
      <c r="B47" s="48" t="s">
        <v>49</v>
      </c>
      <c r="C47" s="33">
        <v>13</v>
      </c>
      <c r="D47" s="8">
        <v>26</v>
      </c>
      <c r="E47" s="8">
        <v>1</v>
      </c>
      <c r="F47" s="33">
        <v>4</v>
      </c>
    </row>
    <row r="48" spans="1:6" ht="30" x14ac:dyDescent="0.25">
      <c r="A48" s="51" t="s">
        <v>11</v>
      </c>
      <c r="B48" s="48" t="s">
        <v>50</v>
      </c>
      <c r="C48" s="33">
        <v>13</v>
      </c>
      <c r="D48" s="8">
        <v>26</v>
      </c>
      <c r="F48" s="33">
        <v>4</v>
      </c>
    </row>
    <row r="49" spans="1:6" ht="30" x14ac:dyDescent="0.25">
      <c r="A49" s="51" t="s">
        <v>11</v>
      </c>
      <c r="B49" s="48" t="s">
        <v>51</v>
      </c>
      <c r="C49" s="33">
        <v>13</v>
      </c>
      <c r="D49" s="8">
        <v>26</v>
      </c>
      <c r="E49" s="8">
        <v>1</v>
      </c>
      <c r="F49" s="33">
        <v>4</v>
      </c>
    </row>
    <row r="50" spans="1:6" ht="30" x14ac:dyDescent="0.25">
      <c r="A50" s="51" t="s">
        <v>11</v>
      </c>
      <c r="B50" s="48" t="s">
        <v>52</v>
      </c>
      <c r="C50" s="33">
        <v>13</v>
      </c>
      <c r="D50" s="8">
        <v>26</v>
      </c>
      <c r="E50" s="8">
        <v>1</v>
      </c>
      <c r="F50" s="33">
        <v>4</v>
      </c>
    </row>
    <row r="51" spans="1:6" ht="30" x14ac:dyDescent="0.25">
      <c r="A51" s="51" t="s">
        <v>11</v>
      </c>
      <c r="B51" s="48" t="s">
        <v>53</v>
      </c>
      <c r="C51" s="33">
        <v>13</v>
      </c>
      <c r="D51" s="8">
        <v>26</v>
      </c>
      <c r="E51" s="8">
        <v>1</v>
      </c>
      <c r="F51" s="33">
        <v>4</v>
      </c>
    </row>
    <row r="52" spans="1:6" ht="30" x14ac:dyDescent="0.25">
      <c r="A52" s="51" t="s">
        <v>11</v>
      </c>
      <c r="B52" s="48" t="s">
        <v>54</v>
      </c>
      <c r="C52" s="33">
        <v>13</v>
      </c>
      <c r="D52" s="8">
        <v>26</v>
      </c>
      <c r="E52" s="8">
        <v>1</v>
      </c>
      <c r="F52" s="33">
        <v>4</v>
      </c>
    </row>
    <row r="53" spans="1:6" ht="30" x14ac:dyDescent="0.25">
      <c r="A53" s="51" t="s">
        <v>11</v>
      </c>
      <c r="B53" s="48" t="s">
        <v>55</v>
      </c>
      <c r="C53" s="33">
        <v>13</v>
      </c>
      <c r="D53" s="8">
        <v>26</v>
      </c>
      <c r="E53" s="8">
        <v>1</v>
      </c>
      <c r="F53" s="33">
        <v>4</v>
      </c>
    </row>
    <row r="54" spans="1:6" ht="30" x14ac:dyDescent="0.25">
      <c r="A54" s="51" t="s">
        <v>11</v>
      </c>
      <c r="B54" s="48" t="s">
        <v>56</v>
      </c>
      <c r="C54" s="33">
        <v>13</v>
      </c>
      <c r="D54" s="8">
        <v>26</v>
      </c>
      <c r="E54" s="8">
        <v>1</v>
      </c>
      <c r="F54" s="33">
        <v>4</v>
      </c>
    </row>
    <row r="55" spans="1:6" x14ac:dyDescent="0.25">
      <c r="A55" s="51" t="s">
        <v>11</v>
      </c>
      <c r="B55" s="48" t="s">
        <v>57</v>
      </c>
      <c r="C55" s="33">
        <v>13</v>
      </c>
      <c r="D55" s="8">
        <v>26</v>
      </c>
      <c r="E55" s="8">
        <v>1</v>
      </c>
      <c r="F55" s="33">
        <v>44</v>
      </c>
    </row>
    <row r="56" spans="1:6" ht="30" x14ac:dyDescent="0.25">
      <c r="A56" s="51" t="s">
        <v>11</v>
      </c>
      <c r="B56" s="48" t="s">
        <v>58</v>
      </c>
      <c r="C56" s="33">
        <v>13</v>
      </c>
      <c r="D56" s="8">
        <v>26</v>
      </c>
      <c r="E56" s="8">
        <v>1</v>
      </c>
      <c r="F56" s="33">
        <v>4</v>
      </c>
    </row>
    <row r="57" spans="1:6" ht="30" x14ac:dyDescent="0.25">
      <c r="A57" s="51" t="s">
        <v>11</v>
      </c>
      <c r="B57" s="48" t="s">
        <v>59</v>
      </c>
      <c r="C57" s="33">
        <v>13</v>
      </c>
      <c r="D57" s="8">
        <v>26</v>
      </c>
      <c r="E57" s="8">
        <v>1</v>
      </c>
      <c r="F57" s="33">
        <v>4</v>
      </c>
    </row>
    <row r="58" spans="1:6" x14ac:dyDescent="0.25">
      <c r="A58" s="51" t="s">
        <v>11</v>
      </c>
      <c r="B58" s="53" t="s">
        <v>60</v>
      </c>
      <c r="C58" s="18">
        <v>13</v>
      </c>
      <c r="D58" s="57">
        <v>26</v>
      </c>
      <c r="E58" s="8">
        <v>1</v>
      </c>
      <c r="F58" s="33">
        <v>4</v>
      </c>
    </row>
    <row r="59" spans="1:6" x14ac:dyDescent="0.25">
      <c r="A59" s="51" t="s">
        <v>11</v>
      </c>
      <c r="B59" s="53" t="s">
        <v>61</v>
      </c>
      <c r="C59" s="19">
        <v>13</v>
      </c>
      <c r="D59" s="58">
        <v>26</v>
      </c>
      <c r="E59" s="8">
        <v>1</v>
      </c>
      <c r="F59" s="33">
        <v>4</v>
      </c>
    </row>
    <row r="60" spans="1:6" x14ac:dyDescent="0.25">
      <c r="A60" s="51" t="s">
        <v>11</v>
      </c>
      <c r="B60" s="53" t="s">
        <v>62</v>
      </c>
      <c r="C60" s="18">
        <v>13</v>
      </c>
      <c r="D60" s="57">
        <v>26</v>
      </c>
      <c r="E60" s="8">
        <v>1</v>
      </c>
      <c r="F60" s="33">
        <v>4</v>
      </c>
    </row>
    <row r="61" spans="1:6" x14ac:dyDescent="0.25">
      <c r="A61" s="51" t="s">
        <v>11</v>
      </c>
      <c r="B61" s="53" t="s">
        <v>63</v>
      </c>
      <c r="C61" s="18">
        <v>13</v>
      </c>
      <c r="D61" s="57">
        <v>26</v>
      </c>
      <c r="E61" s="8">
        <v>1</v>
      </c>
      <c r="F61" s="33">
        <v>4</v>
      </c>
    </row>
    <row r="62" spans="1:6" ht="30" x14ac:dyDescent="0.25">
      <c r="A62" s="51" t="s">
        <v>11</v>
      </c>
      <c r="B62" s="48" t="s">
        <v>64</v>
      </c>
      <c r="C62" s="33">
        <v>13</v>
      </c>
      <c r="D62" s="8">
        <v>26</v>
      </c>
      <c r="E62" s="59">
        <v>1</v>
      </c>
      <c r="F62" s="33">
        <v>4</v>
      </c>
    </row>
    <row r="63" spans="1:6" ht="18" customHeight="1" x14ac:dyDescent="0.25">
      <c r="A63" s="87" t="s">
        <v>65</v>
      </c>
      <c r="B63" s="88"/>
      <c r="C63" s="12"/>
      <c r="D63" s="13"/>
      <c r="E63" s="17">
        <f>SUM(E64:E68)</f>
        <v>6</v>
      </c>
      <c r="F63" s="61">
        <f>SUM(F64:F68)</f>
        <v>13</v>
      </c>
    </row>
    <row r="64" spans="1:6" ht="18" customHeight="1" x14ac:dyDescent="0.25">
      <c r="A64" s="51" t="s">
        <v>0</v>
      </c>
      <c r="B64" s="48" t="s">
        <v>66</v>
      </c>
      <c r="C64" s="23">
        <v>24</v>
      </c>
      <c r="D64" s="66">
        <v>0</v>
      </c>
      <c r="E64" s="7">
        <v>1</v>
      </c>
      <c r="F64" s="30">
        <v>3</v>
      </c>
    </row>
    <row r="65" spans="1:6" ht="29.1" customHeight="1" x14ac:dyDescent="0.25">
      <c r="A65" s="51" t="s">
        <v>0</v>
      </c>
      <c r="B65" s="48" t="s">
        <v>67</v>
      </c>
      <c r="C65" s="23">
        <v>24</v>
      </c>
      <c r="D65" s="66">
        <v>0</v>
      </c>
      <c r="E65" s="23">
        <v>1</v>
      </c>
      <c r="F65" s="30">
        <v>3</v>
      </c>
    </row>
    <row r="66" spans="1:6" ht="32.25" customHeight="1" x14ac:dyDescent="0.25">
      <c r="A66" s="51" t="s">
        <v>0</v>
      </c>
      <c r="B66" s="48" t="s">
        <v>68</v>
      </c>
      <c r="C66" s="23">
        <v>24</v>
      </c>
      <c r="D66" s="66">
        <v>18</v>
      </c>
      <c r="E66" s="23">
        <v>3</v>
      </c>
      <c r="F66" s="30">
        <v>4</v>
      </c>
    </row>
    <row r="67" spans="1:6" ht="18.75" customHeight="1" x14ac:dyDescent="0.25">
      <c r="A67" s="51" t="s">
        <v>0</v>
      </c>
      <c r="B67" s="48" t="s">
        <v>69</v>
      </c>
      <c r="C67" s="23">
        <v>24</v>
      </c>
      <c r="D67" s="66"/>
      <c r="E67" s="23">
        <v>1</v>
      </c>
      <c r="F67" s="30">
        <v>3</v>
      </c>
    </row>
    <row r="68" spans="1:6" ht="18" hidden="1" customHeight="1" x14ac:dyDescent="0.25">
      <c r="A68" s="51" t="s">
        <v>11</v>
      </c>
      <c r="B68" s="29" t="s">
        <v>45</v>
      </c>
      <c r="C68" s="23">
        <v>0</v>
      </c>
      <c r="D68" s="66">
        <v>0</v>
      </c>
      <c r="E68" s="23">
        <v>0</v>
      </c>
      <c r="F68" s="30">
        <v>0</v>
      </c>
    </row>
    <row r="69" spans="1:6" ht="18" customHeight="1" x14ac:dyDescent="0.25">
      <c r="A69" s="87" t="s">
        <v>70</v>
      </c>
      <c r="B69" s="88"/>
      <c r="C69" s="12"/>
      <c r="D69" s="13"/>
      <c r="E69" s="17">
        <v>2</v>
      </c>
      <c r="F69" s="61">
        <f>SUM(F70:F74)</f>
        <v>4</v>
      </c>
    </row>
    <row r="70" spans="1:6" ht="33" customHeight="1" x14ac:dyDescent="0.25">
      <c r="A70" s="51" t="s">
        <v>0</v>
      </c>
      <c r="B70" s="48" t="s">
        <v>71</v>
      </c>
      <c r="C70" s="23">
        <v>13</v>
      </c>
      <c r="D70" s="66">
        <v>19.5</v>
      </c>
      <c r="E70" s="7">
        <v>1</v>
      </c>
      <c r="F70" s="30">
        <v>1</v>
      </c>
    </row>
    <row r="71" spans="1:6" ht="18" customHeight="1" x14ac:dyDescent="0.25">
      <c r="A71" s="51" t="s">
        <v>0</v>
      </c>
      <c r="B71" s="15" t="s">
        <v>72</v>
      </c>
      <c r="C71" s="23">
        <v>24</v>
      </c>
      <c r="D71" s="66">
        <v>0</v>
      </c>
      <c r="E71" s="23">
        <v>1</v>
      </c>
      <c r="F71" s="30">
        <v>1</v>
      </c>
    </row>
    <row r="72" spans="1:6" ht="18" customHeight="1" x14ac:dyDescent="0.25">
      <c r="A72" s="51" t="s">
        <v>0</v>
      </c>
      <c r="B72" s="48" t="s">
        <v>73</v>
      </c>
      <c r="C72" s="23">
        <v>0</v>
      </c>
      <c r="D72" s="66">
        <v>18</v>
      </c>
      <c r="E72" s="23">
        <v>1</v>
      </c>
      <c r="F72" s="30">
        <v>1</v>
      </c>
    </row>
    <row r="73" spans="1:6" x14ac:dyDescent="0.25">
      <c r="A73" s="45" t="s">
        <v>0</v>
      </c>
      <c r="B73" s="48" t="s">
        <v>74</v>
      </c>
      <c r="C73" s="23"/>
      <c r="D73" s="66">
        <v>18</v>
      </c>
      <c r="E73" s="23">
        <v>1</v>
      </c>
      <c r="F73" s="30">
        <v>1</v>
      </c>
    </row>
    <row r="74" spans="1:6" hidden="1" x14ac:dyDescent="0.25">
      <c r="A74" s="51" t="s">
        <v>11</v>
      </c>
      <c r="B74" s="29" t="s">
        <v>45</v>
      </c>
      <c r="C74" s="23">
        <v>0</v>
      </c>
      <c r="D74" s="66">
        <v>0</v>
      </c>
      <c r="E74" s="23">
        <v>0</v>
      </c>
      <c r="F74" s="30">
        <v>0</v>
      </c>
    </row>
    <row r="75" spans="1:6" ht="18" hidden="1" customHeight="1" x14ac:dyDescent="0.25">
      <c r="A75" s="87" t="s">
        <v>75</v>
      </c>
      <c r="B75" s="88"/>
      <c r="C75" s="12" t="s">
        <v>76</v>
      </c>
      <c r="D75" s="13"/>
      <c r="E75" s="17">
        <f>SUM(E76:E78)</f>
        <v>0</v>
      </c>
      <c r="F75" s="61">
        <f>SUM(F76:F78)</f>
        <v>0</v>
      </c>
    </row>
    <row r="76" spans="1:6" ht="18" hidden="1" customHeight="1" x14ac:dyDescent="0.25">
      <c r="A76" s="51" t="s">
        <v>0</v>
      </c>
      <c r="B76" s="48" t="s">
        <v>45</v>
      </c>
      <c r="C76" s="23">
        <v>0</v>
      </c>
      <c r="D76" s="66">
        <v>0</v>
      </c>
      <c r="E76" s="7">
        <v>0</v>
      </c>
      <c r="F76" s="30">
        <v>0</v>
      </c>
    </row>
    <row r="77" spans="1:6" hidden="1" x14ac:dyDescent="0.25">
      <c r="A77" s="51" t="s">
        <v>0</v>
      </c>
      <c r="B77" s="48" t="s">
        <v>45</v>
      </c>
      <c r="C77" s="23">
        <v>0</v>
      </c>
      <c r="D77" s="66">
        <v>0</v>
      </c>
      <c r="E77" s="23">
        <v>0</v>
      </c>
      <c r="F77" s="30">
        <v>0</v>
      </c>
    </row>
    <row r="78" spans="1:6" hidden="1" x14ac:dyDescent="0.25">
      <c r="A78" s="51" t="s">
        <v>0</v>
      </c>
      <c r="B78" s="29" t="s">
        <v>45</v>
      </c>
      <c r="C78" s="23">
        <v>0</v>
      </c>
      <c r="D78" s="66">
        <v>0</v>
      </c>
      <c r="E78" s="23">
        <v>0</v>
      </c>
      <c r="F78" s="30">
        <v>0</v>
      </c>
    </row>
    <row r="79" spans="1:6" s="6" customFormat="1" x14ac:dyDescent="0.25">
      <c r="A79" s="90" t="s">
        <v>77</v>
      </c>
      <c r="B79" s="85"/>
      <c r="C79" s="26">
        <f>SUM(C8:C44,C64:C68,C70:C74,C76:C77)</f>
        <v>516.5</v>
      </c>
      <c r="D79" s="20">
        <f>SUM(D8:D44,D64:D68,D70:D74,D76:D77)</f>
        <v>821</v>
      </c>
      <c r="E79" s="7"/>
      <c r="F79" s="68">
        <f>F6+F63+F69+F75</f>
        <v>30</v>
      </c>
    </row>
    <row r="80" spans="1:6" s="6" customFormat="1" x14ac:dyDescent="0.25">
      <c r="A80" s="93"/>
      <c r="B80" s="94"/>
      <c r="C80" s="85">
        <f>SUM(C79:D79)</f>
        <v>1337.5</v>
      </c>
      <c r="D80" s="86"/>
      <c r="E80" s="8"/>
      <c r="F80" s="46"/>
    </row>
    <row r="81" spans="1:6" ht="19.5" customHeight="1" x14ac:dyDescent="0.25">
      <c r="A81" s="95" t="s">
        <v>78</v>
      </c>
      <c r="B81" s="96"/>
      <c r="C81" s="20"/>
      <c r="D81" s="20"/>
      <c r="E81" s="32"/>
      <c r="F81" s="27"/>
    </row>
    <row r="82" spans="1:6" ht="18" customHeight="1" x14ac:dyDescent="0.25">
      <c r="A82" s="69"/>
      <c r="B82" s="70"/>
      <c r="C82" s="70"/>
      <c r="D82" s="70"/>
      <c r="E82" s="66"/>
      <c r="F82" s="71"/>
    </row>
    <row r="83" spans="1:6" x14ac:dyDescent="0.25">
      <c r="A83" s="101" t="s">
        <v>79</v>
      </c>
      <c r="B83" s="102"/>
      <c r="C83" s="77"/>
      <c r="D83" s="77"/>
      <c r="E83" s="77"/>
      <c r="F83" s="77"/>
    </row>
    <row r="84" spans="1:6" x14ac:dyDescent="0.25">
      <c r="A84" s="79" t="s">
        <v>80</v>
      </c>
      <c r="B84" s="80"/>
      <c r="C84" s="12"/>
      <c r="D84" s="13"/>
      <c r="E84" s="72">
        <v>4</v>
      </c>
      <c r="F84" s="73">
        <v>13</v>
      </c>
    </row>
    <row r="85" spans="1:6" ht="24" customHeight="1" x14ac:dyDescent="0.25">
      <c r="A85" s="62"/>
      <c r="B85" s="28" t="s">
        <v>81</v>
      </c>
      <c r="C85" s="56"/>
      <c r="F85" s="74"/>
    </row>
    <row r="86" spans="1:6" x14ac:dyDescent="0.25">
      <c r="A86" s="51" t="s">
        <v>11</v>
      </c>
      <c r="B86" s="52" t="s">
        <v>82</v>
      </c>
      <c r="C86" s="19"/>
      <c r="D86" s="19"/>
      <c r="E86" s="36"/>
      <c r="F86" s="36"/>
    </row>
    <row r="87" spans="1:6" x14ac:dyDescent="0.25">
      <c r="A87" s="51" t="s">
        <v>11</v>
      </c>
      <c r="B87" s="48" t="s">
        <v>13</v>
      </c>
      <c r="C87" s="36">
        <v>12</v>
      </c>
      <c r="D87" s="36">
        <v>24</v>
      </c>
      <c r="E87" s="36">
        <v>1</v>
      </c>
      <c r="F87" s="36">
        <v>4</v>
      </c>
    </row>
    <row r="88" spans="1:6" x14ac:dyDescent="0.25">
      <c r="A88" s="51" t="s">
        <v>11</v>
      </c>
      <c r="B88" s="48" t="s">
        <v>14</v>
      </c>
      <c r="C88" s="36">
        <v>12</v>
      </c>
      <c r="D88" s="36">
        <v>24</v>
      </c>
      <c r="E88" s="36">
        <v>1</v>
      </c>
      <c r="F88" s="36">
        <v>4</v>
      </c>
    </row>
    <row r="89" spans="1:6" x14ac:dyDescent="0.25">
      <c r="A89" s="51" t="s">
        <v>11</v>
      </c>
      <c r="B89" s="48" t="s">
        <v>15</v>
      </c>
      <c r="C89" s="36">
        <v>12</v>
      </c>
      <c r="D89" s="36">
        <v>24</v>
      </c>
      <c r="E89" s="36">
        <v>1</v>
      </c>
      <c r="F89" s="36">
        <v>4</v>
      </c>
    </row>
    <row r="90" spans="1:6" x14ac:dyDescent="0.25">
      <c r="A90" s="51" t="s">
        <v>11</v>
      </c>
      <c r="B90" s="48" t="s">
        <v>16</v>
      </c>
      <c r="C90" s="36">
        <v>12</v>
      </c>
      <c r="D90" s="36">
        <v>24</v>
      </c>
      <c r="E90" s="36">
        <v>1</v>
      </c>
      <c r="F90" s="36">
        <v>4</v>
      </c>
    </row>
    <row r="91" spans="1:6" x14ac:dyDescent="0.25">
      <c r="A91" s="51" t="s">
        <v>11</v>
      </c>
      <c r="B91" s="48" t="s">
        <v>17</v>
      </c>
      <c r="C91" s="36">
        <v>12</v>
      </c>
      <c r="D91" s="36">
        <v>24</v>
      </c>
      <c r="E91" s="36">
        <v>1</v>
      </c>
      <c r="F91" s="36">
        <v>4</v>
      </c>
    </row>
    <row r="92" spans="1:6" x14ac:dyDescent="0.25">
      <c r="A92" s="51" t="s">
        <v>11</v>
      </c>
      <c r="B92" s="48" t="s">
        <v>18</v>
      </c>
      <c r="C92" s="36">
        <v>12</v>
      </c>
      <c r="D92" s="36">
        <v>24</v>
      </c>
      <c r="E92" s="36">
        <v>1</v>
      </c>
      <c r="F92" s="36">
        <v>4</v>
      </c>
    </row>
    <row r="93" spans="1:6" x14ac:dyDescent="0.25">
      <c r="A93" s="51" t="s">
        <v>11</v>
      </c>
      <c r="B93" s="48" t="s">
        <v>19</v>
      </c>
      <c r="C93" s="36">
        <v>12</v>
      </c>
      <c r="D93" s="36">
        <v>24</v>
      </c>
      <c r="E93" s="36">
        <v>1</v>
      </c>
      <c r="F93" s="36">
        <v>4</v>
      </c>
    </row>
    <row r="94" spans="1:6" x14ac:dyDescent="0.25">
      <c r="A94" s="51" t="s">
        <v>11</v>
      </c>
      <c r="B94" s="48" t="s">
        <v>20</v>
      </c>
      <c r="C94" s="36">
        <v>12</v>
      </c>
      <c r="D94" s="36">
        <v>24</v>
      </c>
      <c r="E94" s="36">
        <v>1</v>
      </c>
      <c r="F94" s="36">
        <v>4</v>
      </c>
    </row>
    <row r="95" spans="1:6" x14ac:dyDescent="0.25">
      <c r="A95" s="51" t="s">
        <v>11</v>
      </c>
      <c r="B95" s="48" t="s">
        <v>21</v>
      </c>
      <c r="C95" s="36">
        <v>18</v>
      </c>
      <c r="D95" s="36">
        <v>18</v>
      </c>
      <c r="E95" s="36">
        <v>1</v>
      </c>
      <c r="F95" s="36">
        <v>4</v>
      </c>
    </row>
    <row r="96" spans="1:6" ht="18" customHeight="1" x14ac:dyDescent="0.25">
      <c r="A96" s="51" t="s">
        <v>11</v>
      </c>
      <c r="B96" s="52" t="s">
        <v>22</v>
      </c>
      <c r="C96" s="42"/>
      <c r="D96" s="65"/>
      <c r="E96" s="14"/>
      <c r="F96" s="3"/>
    </row>
    <row r="97" spans="1:6" ht="18" customHeight="1" x14ac:dyDescent="0.25">
      <c r="A97" s="51" t="s">
        <v>11</v>
      </c>
      <c r="B97" s="48" t="s">
        <v>23</v>
      </c>
      <c r="C97" s="33">
        <v>12</v>
      </c>
      <c r="D97" s="60">
        <v>24</v>
      </c>
      <c r="E97" s="24">
        <v>1</v>
      </c>
      <c r="F97" s="36">
        <v>4</v>
      </c>
    </row>
    <row r="98" spans="1:6" ht="18" customHeight="1" x14ac:dyDescent="0.25">
      <c r="A98" s="51" t="s">
        <v>11</v>
      </c>
      <c r="B98" s="48" t="s">
        <v>24</v>
      </c>
      <c r="C98" s="33">
        <v>12</v>
      </c>
      <c r="D98" s="60">
        <v>24</v>
      </c>
      <c r="E98" s="24">
        <v>1</v>
      </c>
      <c r="F98" s="36">
        <v>4</v>
      </c>
    </row>
    <row r="99" spans="1:6" ht="18" customHeight="1" x14ac:dyDescent="0.25">
      <c r="A99" s="51" t="s">
        <v>11</v>
      </c>
      <c r="B99" s="48" t="s">
        <v>25</v>
      </c>
      <c r="C99" s="33">
        <v>12</v>
      </c>
      <c r="D99" s="60">
        <v>24</v>
      </c>
      <c r="E99" s="24">
        <v>1</v>
      </c>
      <c r="F99" s="36">
        <v>4</v>
      </c>
    </row>
    <row r="100" spans="1:6" ht="18" customHeight="1" x14ac:dyDescent="0.25">
      <c r="A100" s="51" t="s">
        <v>11</v>
      </c>
      <c r="B100" s="53" t="s">
        <v>26</v>
      </c>
      <c r="C100" s="33">
        <v>12</v>
      </c>
      <c r="D100" s="60">
        <v>24</v>
      </c>
      <c r="E100" s="24">
        <v>1</v>
      </c>
      <c r="F100" s="36">
        <v>4</v>
      </c>
    </row>
    <row r="101" spans="1:6" ht="18" customHeight="1" x14ac:dyDescent="0.25">
      <c r="A101" s="51" t="s">
        <v>11</v>
      </c>
      <c r="B101" s="53" t="s">
        <v>27</v>
      </c>
      <c r="C101" s="33">
        <v>12</v>
      </c>
      <c r="D101" s="60">
        <v>24</v>
      </c>
      <c r="E101" s="24">
        <v>1</v>
      </c>
      <c r="F101" s="36">
        <v>4</v>
      </c>
    </row>
    <row r="102" spans="1:6" ht="18" customHeight="1" x14ac:dyDescent="0.25">
      <c r="A102" s="51" t="s">
        <v>11</v>
      </c>
      <c r="B102" s="53" t="s">
        <v>28</v>
      </c>
      <c r="C102" s="33">
        <v>12</v>
      </c>
      <c r="D102" s="60">
        <v>24</v>
      </c>
      <c r="E102" s="24">
        <v>1</v>
      </c>
      <c r="F102" s="36">
        <v>4</v>
      </c>
    </row>
    <row r="103" spans="1:6" ht="18" customHeight="1" x14ac:dyDescent="0.25">
      <c r="A103" s="51" t="s">
        <v>11</v>
      </c>
      <c r="B103" s="53" t="s">
        <v>29</v>
      </c>
      <c r="C103" s="33">
        <v>12</v>
      </c>
      <c r="D103" s="60">
        <v>24</v>
      </c>
      <c r="E103" s="24">
        <v>1</v>
      </c>
      <c r="F103" s="36">
        <v>4</v>
      </c>
    </row>
    <row r="104" spans="1:6" ht="18" customHeight="1" x14ac:dyDescent="0.25">
      <c r="A104" s="51" t="s">
        <v>11</v>
      </c>
      <c r="B104" s="48" t="s">
        <v>30</v>
      </c>
      <c r="C104" s="33">
        <v>12</v>
      </c>
      <c r="D104" s="60">
        <v>24</v>
      </c>
      <c r="E104" s="24">
        <v>1</v>
      </c>
      <c r="F104" s="36">
        <v>4</v>
      </c>
    </row>
    <row r="105" spans="1:6" ht="18" customHeight="1" x14ac:dyDescent="0.25">
      <c r="A105" s="51" t="s">
        <v>11</v>
      </c>
      <c r="B105" s="53" t="s">
        <v>31</v>
      </c>
      <c r="C105" s="33">
        <v>12</v>
      </c>
      <c r="D105" s="60">
        <v>24</v>
      </c>
      <c r="E105" s="24">
        <v>1</v>
      </c>
      <c r="F105" s="36">
        <v>4</v>
      </c>
    </row>
    <row r="106" spans="1:6" ht="18" customHeight="1" x14ac:dyDescent="0.25">
      <c r="A106" s="51" t="s">
        <v>11</v>
      </c>
      <c r="B106" s="53" t="s">
        <v>32</v>
      </c>
      <c r="C106" s="33">
        <v>12</v>
      </c>
      <c r="D106" s="60">
        <v>24</v>
      </c>
      <c r="E106" s="24">
        <v>1</v>
      </c>
      <c r="F106" s="36">
        <v>4</v>
      </c>
    </row>
    <row r="107" spans="1:6" ht="18" customHeight="1" x14ac:dyDescent="0.25">
      <c r="A107" s="51" t="s">
        <v>11</v>
      </c>
      <c r="B107" s="54" t="s">
        <v>33</v>
      </c>
      <c r="C107" s="42"/>
      <c r="D107" s="65"/>
      <c r="E107" s="14"/>
      <c r="F107" s="3"/>
    </row>
    <row r="108" spans="1:6" ht="18" customHeight="1" x14ac:dyDescent="0.25">
      <c r="A108" s="51" t="s">
        <v>11</v>
      </c>
      <c r="B108" s="48" t="s">
        <v>34</v>
      </c>
      <c r="C108" s="33">
        <v>12</v>
      </c>
      <c r="D108" s="33">
        <v>24</v>
      </c>
      <c r="E108" s="36">
        <v>1</v>
      </c>
      <c r="F108" s="36">
        <v>4</v>
      </c>
    </row>
    <row r="109" spans="1:6" ht="18" customHeight="1" x14ac:dyDescent="0.25">
      <c r="A109" s="51" t="s">
        <v>11</v>
      </c>
      <c r="B109" s="53" t="s">
        <v>35</v>
      </c>
      <c r="C109" s="18">
        <v>12</v>
      </c>
      <c r="D109" s="18">
        <v>24</v>
      </c>
      <c r="E109" s="36">
        <v>1</v>
      </c>
      <c r="F109" s="36">
        <v>4</v>
      </c>
    </row>
    <row r="110" spans="1:6" ht="18" customHeight="1" x14ac:dyDescent="0.25">
      <c r="A110" s="51" t="s">
        <v>11</v>
      </c>
      <c r="B110" s="40" t="s">
        <v>36</v>
      </c>
      <c r="C110" s="33">
        <v>12</v>
      </c>
      <c r="D110" s="33">
        <v>24</v>
      </c>
      <c r="E110" s="36">
        <v>1</v>
      </c>
      <c r="F110" s="36">
        <v>4</v>
      </c>
    </row>
    <row r="111" spans="1:6" ht="18" customHeight="1" x14ac:dyDescent="0.25">
      <c r="A111" s="51" t="s">
        <v>11</v>
      </c>
      <c r="B111" s="48" t="s">
        <v>37</v>
      </c>
      <c r="C111" s="33">
        <v>12</v>
      </c>
      <c r="D111" s="33">
        <v>24</v>
      </c>
      <c r="E111" s="36">
        <v>1</v>
      </c>
      <c r="F111" s="36">
        <v>4</v>
      </c>
    </row>
    <row r="112" spans="1:6" ht="18" customHeight="1" x14ac:dyDescent="0.25">
      <c r="A112" s="51" t="s">
        <v>11</v>
      </c>
      <c r="B112" s="48" t="s">
        <v>38</v>
      </c>
      <c r="C112" s="33">
        <v>12</v>
      </c>
      <c r="D112" s="33">
        <v>24</v>
      </c>
      <c r="E112" s="36">
        <v>1</v>
      </c>
      <c r="F112" s="36">
        <v>4</v>
      </c>
    </row>
    <row r="113" spans="1:6" ht="18" customHeight="1" x14ac:dyDescent="0.25">
      <c r="A113" s="51" t="s">
        <v>11</v>
      </c>
      <c r="B113" s="48" t="s">
        <v>39</v>
      </c>
      <c r="C113" s="33">
        <v>12</v>
      </c>
      <c r="D113" s="33">
        <v>24</v>
      </c>
      <c r="E113" s="36">
        <v>1</v>
      </c>
      <c r="F113" s="36">
        <v>4</v>
      </c>
    </row>
    <row r="114" spans="1:6" ht="18" customHeight="1" x14ac:dyDescent="0.25">
      <c r="A114" s="51" t="s">
        <v>11</v>
      </c>
      <c r="B114" s="48" t="s">
        <v>40</v>
      </c>
      <c r="C114" s="33">
        <v>12</v>
      </c>
      <c r="D114" s="33">
        <v>24</v>
      </c>
      <c r="E114" s="36">
        <v>1</v>
      </c>
      <c r="F114" s="36">
        <v>4</v>
      </c>
    </row>
    <row r="115" spans="1:6" ht="18" customHeight="1" x14ac:dyDescent="0.25">
      <c r="A115" s="51" t="s">
        <v>11</v>
      </c>
      <c r="B115" s="48" t="s">
        <v>41</v>
      </c>
      <c r="C115" s="33">
        <v>12</v>
      </c>
      <c r="D115" s="33">
        <v>24</v>
      </c>
      <c r="E115" s="36">
        <v>1</v>
      </c>
      <c r="F115" s="36">
        <v>4</v>
      </c>
    </row>
    <row r="116" spans="1:6" ht="18" customHeight="1" x14ac:dyDescent="0.25">
      <c r="A116" s="51" t="s">
        <v>11</v>
      </c>
      <c r="B116" s="48" t="s">
        <v>42</v>
      </c>
      <c r="C116" s="33">
        <v>12</v>
      </c>
      <c r="D116" s="33">
        <v>24</v>
      </c>
      <c r="E116" s="36">
        <v>1</v>
      </c>
      <c r="F116" s="36">
        <v>4</v>
      </c>
    </row>
    <row r="117" spans="1:6" ht="18" customHeight="1" x14ac:dyDescent="0.25">
      <c r="A117" s="51" t="s">
        <v>11</v>
      </c>
      <c r="B117" s="48" t="s">
        <v>43</v>
      </c>
      <c r="C117" s="33">
        <v>12</v>
      </c>
      <c r="D117" s="33">
        <v>24</v>
      </c>
      <c r="E117" s="36">
        <v>1</v>
      </c>
      <c r="F117" s="36">
        <v>4</v>
      </c>
    </row>
    <row r="118" spans="1:6" x14ac:dyDescent="0.25">
      <c r="A118" s="51" t="s">
        <v>11</v>
      </c>
      <c r="B118" s="54" t="s">
        <v>44</v>
      </c>
      <c r="C118" s="19"/>
      <c r="D118" s="19"/>
      <c r="E118" s="33"/>
      <c r="F118" s="33"/>
    </row>
    <row r="119" spans="1:6" hidden="1" x14ac:dyDescent="0.25">
      <c r="A119" s="51" t="s">
        <v>11</v>
      </c>
      <c r="B119" s="29" t="s">
        <v>45</v>
      </c>
      <c r="C119" s="33">
        <v>0</v>
      </c>
      <c r="D119" s="33">
        <v>0</v>
      </c>
      <c r="E119" s="33">
        <v>0</v>
      </c>
      <c r="F119" s="33">
        <v>0</v>
      </c>
    </row>
    <row r="120" spans="1:6" ht="30" x14ac:dyDescent="0.25">
      <c r="A120" s="51" t="s">
        <v>11</v>
      </c>
      <c r="B120" s="53" t="s">
        <v>47</v>
      </c>
      <c r="C120" s="18">
        <v>12</v>
      </c>
      <c r="D120" s="18">
        <v>24</v>
      </c>
      <c r="E120" s="33">
        <v>1</v>
      </c>
      <c r="F120" s="33">
        <v>4</v>
      </c>
    </row>
    <row r="121" spans="1:6" ht="30" x14ac:dyDescent="0.25">
      <c r="A121" s="51" t="s">
        <v>11</v>
      </c>
      <c r="B121" s="53" t="s">
        <v>48</v>
      </c>
      <c r="C121" s="19">
        <v>12</v>
      </c>
      <c r="D121" s="19">
        <v>24</v>
      </c>
      <c r="E121" s="33">
        <v>1</v>
      </c>
      <c r="F121" s="33">
        <v>4</v>
      </c>
    </row>
    <row r="122" spans="1:6" x14ac:dyDescent="0.25">
      <c r="A122" s="51" t="s">
        <v>11</v>
      </c>
      <c r="B122" s="53" t="s">
        <v>49</v>
      </c>
      <c r="C122" s="19">
        <v>12</v>
      </c>
      <c r="D122" s="19">
        <v>24</v>
      </c>
      <c r="E122" s="33">
        <v>1</v>
      </c>
      <c r="F122" s="33">
        <v>4</v>
      </c>
    </row>
    <row r="123" spans="1:6" ht="30" x14ac:dyDescent="0.25">
      <c r="A123" s="51" t="s">
        <v>11</v>
      </c>
      <c r="B123" s="53" t="s">
        <v>50</v>
      </c>
      <c r="C123" s="19">
        <v>12</v>
      </c>
      <c r="D123" s="19">
        <v>24</v>
      </c>
      <c r="E123" s="33">
        <v>1</v>
      </c>
      <c r="F123" s="33">
        <v>4</v>
      </c>
    </row>
    <row r="124" spans="1:6" ht="30" x14ac:dyDescent="0.25">
      <c r="A124" s="51" t="s">
        <v>11</v>
      </c>
      <c r="B124" s="53" t="s">
        <v>51</v>
      </c>
      <c r="C124" s="19">
        <v>12</v>
      </c>
      <c r="D124" s="19">
        <v>24</v>
      </c>
      <c r="E124" s="33">
        <v>1</v>
      </c>
      <c r="F124" s="33">
        <v>4</v>
      </c>
    </row>
    <row r="125" spans="1:6" x14ac:dyDescent="0.25">
      <c r="A125" s="51" t="s">
        <v>11</v>
      </c>
      <c r="B125" s="53" t="s">
        <v>62</v>
      </c>
      <c r="C125" s="18">
        <v>12</v>
      </c>
      <c r="D125" s="18">
        <v>24</v>
      </c>
      <c r="E125" s="33">
        <v>1</v>
      </c>
      <c r="F125" s="33">
        <v>4</v>
      </c>
    </row>
    <row r="126" spans="1:6" x14ac:dyDescent="0.25">
      <c r="A126" s="51" t="s">
        <v>11</v>
      </c>
      <c r="B126" s="53" t="s">
        <v>63</v>
      </c>
      <c r="C126" s="18">
        <v>12</v>
      </c>
      <c r="D126" s="18">
        <v>24</v>
      </c>
      <c r="E126" s="33">
        <v>1</v>
      </c>
      <c r="F126" s="33">
        <v>4</v>
      </c>
    </row>
    <row r="127" spans="1:6" ht="30" x14ac:dyDescent="0.25">
      <c r="A127" s="51" t="s">
        <v>11</v>
      </c>
      <c r="B127" s="48" t="s">
        <v>52</v>
      </c>
      <c r="C127" s="33">
        <v>12</v>
      </c>
      <c r="D127" s="33">
        <v>24</v>
      </c>
      <c r="E127" s="33">
        <v>1</v>
      </c>
      <c r="F127" s="33">
        <v>4</v>
      </c>
    </row>
    <row r="128" spans="1:6" ht="30" x14ac:dyDescent="0.25">
      <c r="A128" s="51" t="s">
        <v>11</v>
      </c>
      <c r="B128" s="48" t="s">
        <v>53</v>
      </c>
      <c r="C128" s="33">
        <v>12</v>
      </c>
      <c r="D128" s="33">
        <v>24</v>
      </c>
      <c r="E128" s="33">
        <v>1</v>
      </c>
      <c r="F128" s="33">
        <v>4</v>
      </c>
    </row>
    <row r="129" spans="1:6" ht="30" x14ac:dyDescent="0.25">
      <c r="A129" s="51" t="s">
        <v>11</v>
      </c>
      <c r="B129" s="48" t="s">
        <v>54</v>
      </c>
      <c r="C129" s="33">
        <v>12</v>
      </c>
      <c r="D129" s="33">
        <v>24</v>
      </c>
      <c r="E129" s="33">
        <v>1</v>
      </c>
      <c r="F129" s="33">
        <v>4</v>
      </c>
    </row>
    <row r="130" spans="1:6" ht="30" x14ac:dyDescent="0.25">
      <c r="A130" s="51" t="s">
        <v>11</v>
      </c>
      <c r="B130" s="48" t="s">
        <v>55</v>
      </c>
      <c r="C130" s="33">
        <v>12</v>
      </c>
      <c r="D130" s="33">
        <v>24</v>
      </c>
      <c r="E130" s="33">
        <v>1</v>
      </c>
      <c r="F130" s="33">
        <v>4</v>
      </c>
    </row>
    <row r="131" spans="1:6" ht="30" x14ac:dyDescent="0.25">
      <c r="A131" s="51" t="s">
        <v>11</v>
      </c>
      <c r="B131" s="48" t="s">
        <v>56</v>
      </c>
      <c r="C131" s="33">
        <v>12</v>
      </c>
      <c r="D131" s="33">
        <v>24</v>
      </c>
      <c r="E131" s="33">
        <v>1</v>
      </c>
      <c r="F131" s="33">
        <v>4</v>
      </c>
    </row>
    <row r="132" spans="1:6" x14ac:dyDescent="0.25">
      <c r="A132" s="51" t="s">
        <v>11</v>
      </c>
      <c r="B132" s="48" t="s">
        <v>57</v>
      </c>
      <c r="C132" s="33">
        <v>12</v>
      </c>
      <c r="D132" s="33">
        <v>24</v>
      </c>
      <c r="E132" s="33">
        <v>1</v>
      </c>
      <c r="F132" s="33">
        <v>4</v>
      </c>
    </row>
    <row r="133" spans="1:6" ht="30" x14ac:dyDescent="0.25">
      <c r="A133" s="51" t="s">
        <v>11</v>
      </c>
      <c r="B133" s="48" t="s">
        <v>58</v>
      </c>
      <c r="C133" s="33">
        <v>12</v>
      </c>
      <c r="D133" s="33">
        <v>24</v>
      </c>
      <c r="E133" s="33">
        <v>1</v>
      </c>
      <c r="F133" s="33">
        <v>4</v>
      </c>
    </row>
    <row r="134" spans="1:6" ht="30" x14ac:dyDescent="0.25">
      <c r="A134" s="51" t="s">
        <v>11</v>
      </c>
      <c r="B134" s="48" t="s">
        <v>59</v>
      </c>
      <c r="C134" s="33">
        <v>12</v>
      </c>
      <c r="D134" s="33">
        <v>24</v>
      </c>
      <c r="E134" s="33">
        <v>1</v>
      </c>
      <c r="F134" s="33">
        <v>4</v>
      </c>
    </row>
    <row r="135" spans="1:6" x14ac:dyDescent="0.25">
      <c r="A135" s="51" t="s">
        <v>11</v>
      </c>
      <c r="B135" s="53" t="s">
        <v>60</v>
      </c>
      <c r="C135" s="18">
        <v>12</v>
      </c>
      <c r="D135" s="18">
        <v>24</v>
      </c>
      <c r="E135" s="33">
        <v>1</v>
      </c>
      <c r="F135" s="33">
        <v>4</v>
      </c>
    </row>
    <row r="136" spans="1:6" x14ac:dyDescent="0.25">
      <c r="A136" s="51" t="s">
        <v>11</v>
      </c>
      <c r="B136" s="48" t="s">
        <v>61</v>
      </c>
      <c r="C136" s="33">
        <v>12</v>
      </c>
      <c r="D136" s="33">
        <v>24</v>
      </c>
      <c r="E136" s="33">
        <v>1</v>
      </c>
      <c r="F136" s="33">
        <v>4</v>
      </c>
    </row>
    <row r="137" spans="1:6" ht="30" x14ac:dyDescent="0.25">
      <c r="A137" s="51" t="s">
        <v>11</v>
      </c>
      <c r="B137" s="48" t="s">
        <v>64</v>
      </c>
      <c r="C137" s="33">
        <v>12</v>
      </c>
      <c r="D137" s="33">
        <v>24</v>
      </c>
      <c r="E137" s="33">
        <v>1</v>
      </c>
      <c r="F137" s="33">
        <v>4</v>
      </c>
    </row>
    <row r="138" spans="1:6" ht="18" customHeight="1" x14ac:dyDescent="0.25">
      <c r="A138" s="79" t="s">
        <v>65</v>
      </c>
      <c r="B138" s="80"/>
      <c r="C138" s="56"/>
      <c r="E138" s="17">
        <f>SUM(E139:E143)</f>
        <v>4</v>
      </c>
      <c r="F138" s="74">
        <f>SUM(F139:F143)</f>
        <v>13</v>
      </c>
    </row>
    <row r="139" spans="1:6" ht="18" customHeight="1" x14ac:dyDescent="0.25">
      <c r="A139" s="51" t="s">
        <v>0</v>
      </c>
      <c r="B139" s="48" t="s">
        <v>83</v>
      </c>
      <c r="C139" s="11">
        <v>24</v>
      </c>
      <c r="D139" s="4">
        <v>0</v>
      </c>
      <c r="E139" s="5">
        <v>1</v>
      </c>
      <c r="F139" s="4">
        <v>4</v>
      </c>
    </row>
    <row r="140" spans="1:6" ht="18" customHeight="1" x14ac:dyDescent="0.25">
      <c r="A140" s="51" t="s">
        <v>0</v>
      </c>
      <c r="B140" s="48" t="s">
        <v>84</v>
      </c>
      <c r="C140" s="14">
        <v>24</v>
      </c>
      <c r="D140" s="3">
        <v>0</v>
      </c>
      <c r="E140" s="1">
        <v>1</v>
      </c>
      <c r="F140" s="3">
        <v>4</v>
      </c>
    </row>
    <row r="141" spans="1:6" ht="27" customHeight="1" x14ac:dyDescent="0.25">
      <c r="A141" s="51" t="s">
        <v>0</v>
      </c>
      <c r="B141" s="48" t="s">
        <v>85</v>
      </c>
      <c r="C141" s="14">
        <v>24</v>
      </c>
      <c r="D141" s="50">
        <v>0</v>
      </c>
      <c r="E141" s="1">
        <v>1</v>
      </c>
      <c r="F141" s="3">
        <v>4</v>
      </c>
    </row>
    <row r="142" spans="1:6" x14ac:dyDescent="0.25">
      <c r="A142" s="51" t="s">
        <v>0</v>
      </c>
      <c r="B142" s="49" t="s">
        <v>86</v>
      </c>
      <c r="C142" s="23">
        <v>0</v>
      </c>
      <c r="D142" s="66">
        <v>18</v>
      </c>
      <c r="E142" s="23">
        <v>1</v>
      </c>
      <c r="F142" s="30">
        <v>1</v>
      </c>
    </row>
    <row r="143" spans="1:6" hidden="1" x14ac:dyDescent="0.25">
      <c r="A143" s="51" t="s">
        <v>11</v>
      </c>
      <c r="B143" s="29" t="s">
        <v>45</v>
      </c>
      <c r="C143" s="23">
        <v>0</v>
      </c>
      <c r="D143" s="66">
        <v>0</v>
      </c>
      <c r="E143" s="23">
        <v>0</v>
      </c>
      <c r="F143" s="30">
        <v>0</v>
      </c>
    </row>
    <row r="144" spans="1:6" ht="18" customHeight="1" x14ac:dyDescent="0.25">
      <c r="A144" s="79" t="s">
        <v>70</v>
      </c>
      <c r="B144" s="80"/>
      <c r="C144" s="12"/>
      <c r="D144" s="13"/>
      <c r="E144" s="17">
        <v>2</v>
      </c>
      <c r="F144" s="74">
        <f>SUM(F145:F149)</f>
        <v>4</v>
      </c>
    </row>
    <row r="145" spans="1:6" ht="18" customHeight="1" x14ac:dyDescent="0.25">
      <c r="A145" s="51" t="s">
        <v>0</v>
      </c>
      <c r="B145" s="48" t="s">
        <v>71</v>
      </c>
      <c r="C145" s="23">
        <v>12</v>
      </c>
      <c r="D145" s="66">
        <v>18</v>
      </c>
      <c r="E145" s="5">
        <v>1</v>
      </c>
      <c r="F145" s="4">
        <v>2</v>
      </c>
    </row>
    <row r="146" spans="1:6" ht="18" customHeight="1" x14ac:dyDescent="0.25">
      <c r="A146" s="51" t="s">
        <v>0</v>
      </c>
      <c r="B146" s="48" t="s">
        <v>73</v>
      </c>
      <c r="C146" s="14">
        <v>0</v>
      </c>
      <c r="D146" s="3">
        <v>18</v>
      </c>
      <c r="E146" s="1">
        <v>1</v>
      </c>
      <c r="F146" s="3">
        <v>1</v>
      </c>
    </row>
    <row r="147" spans="1:6" x14ac:dyDescent="0.25">
      <c r="A147" s="51" t="s">
        <v>0</v>
      </c>
      <c r="B147" s="48" t="s">
        <v>74</v>
      </c>
      <c r="C147" s="14">
        <v>0</v>
      </c>
      <c r="D147" s="3">
        <v>18</v>
      </c>
      <c r="E147" s="1">
        <v>1</v>
      </c>
      <c r="F147" s="3">
        <v>1</v>
      </c>
    </row>
    <row r="148" spans="1:6" ht="45" hidden="1" x14ac:dyDescent="0.25">
      <c r="A148" s="45" t="s">
        <v>87</v>
      </c>
      <c r="B148" s="16" t="s">
        <v>45</v>
      </c>
      <c r="C148" s="35"/>
      <c r="D148" s="67"/>
      <c r="E148" s="23">
        <v>0</v>
      </c>
      <c r="F148" s="30">
        <v>0</v>
      </c>
    </row>
    <row r="149" spans="1:6" hidden="1" x14ac:dyDescent="0.25">
      <c r="A149" s="51" t="s">
        <v>11</v>
      </c>
      <c r="B149" s="31" t="s">
        <v>45</v>
      </c>
      <c r="C149" s="23">
        <v>0</v>
      </c>
      <c r="D149" s="66">
        <v>0</v>
      </c>
      <c r="E149" s="23">
        <v>0</v>
      </c>
      <c r="F149" s="30">
        <v>0</v>
      </c>
    </row>
    <row r="150" spans="1:6" ht="18" hidden="1" customHeight="1" x14ac:dyDescent="0.25">
      <c r="A150" s="79" t="s">
        <v>75</v>
      </c>
      <c r="B150" s="80"/>
      <c r="C150" s="12" t="s">
        <v>76</v>
      </c>
      <c r="D150" s="13"/>
      <c r="E150" s="17">
        <f>SUM(E151:E154)</f>
        <v>0</v>
      </c>
      <c r="F150" s="75">
        <f>SUM(F151:F154)</f>
        <v>0</v>
      </c>
    </row>
    <row r="151" spans="1:6" hidden="1" x14ac:dyDescent="0.25">
      <c r="A151" s="51" t="s">
        <v>0</v>
      </c>
      <c r="B151" s="16" t="s">
        <v>45</v>
      </c>
      <c r="C151" s="4">
        <v>0</v>
      </c>
      <c r="D151" s="5">
        <v>0</v>
      </c>
      <c r="E151" s="4">
        <v>0</v>
      </c>
      <c r="F151" s="37">
        <v>0</v>
      </c>
    </row>
    <row r="152" spans="1:6" ht="18" hidden="1" customHeight="1" x14ac:dyDescent="0.25">
      <c r="A152" s="51" t="s">
        <v>0</v>
      </c>
      <c r="B152" s="16" t="s">
        <v>45</v>
      </c>
      <c r="C152" s="14">
        <v>0</v>
      </c>
      <c r="D152" s="3">
        <v>0</v>
      </c>
      <c r="E152" s="1">
        <v>0</v>
      </c>
      <c r="F152" s="3">
        <v>0</v>
      </c>
    </row>
    <row r="153" spans="1:6" hidden="1" x14ac:dyDescent="0.25">
      <c r="A153" s="51" t="s">
        <v>0</v>
      </c>
      <c r="B153" s="16" t="s">
        <v>45</v>
      </c>
      <c r="C153" s="3">
        <v>0</v>
      </c>
      <c r="D153" s="1">
        <v>0</v>
      </c>
      <c r="E153" s="3">
        <v>0</v>
      </c>
      <c r="F153" s="38">
        <v>0</v>
      </c>
    </row>
    <row r="154" spans="1:6" hidden="1" x14ac:dyDescent="0.25">
      <c r="A154" s="51" t="s">
        <v>0</v>
      </c>
      <c r="B154" s="31" t="s">
        <v>45</v>
      </c>
      <c r="C154" s="23">
        <v>0</v>
      </c>
      <c r="D154" s="66">
        <v>0</v>
      </c>
      <c r="E154" s="23">
        <v>0</v>
      </c>
      <c r="F154" s="30">
        <v>0</v>
      </c>
    </row>
    <row r="155" spans="1:6" s="6" customFormat="1" x14ac:dyDescent="0.25">
      <c r="A155" s="90" t="s">
        <v>88</v>
      </c>
      <c r="B155" s="85"/>
      <c r="C155" s="2">
        <f>SUM(C151:C154,C145:C149,C139:C143,C86:C119)</f>
        <v>438</v>
      </c>
      <c r="D155" s="2">
        <f>SUM(D151:D154,D145:D149,D139:D143,D86:D119)</f>
        <v>762</v>
      </c>
      <c r="E155" s="9"/>
      <c r="F155" s="68">
        <v>30</v>
      </c>
    </row>
    <row r="156" spans="1:6" x14ac:dyDescent="0.25">
      <c r="A156" s="91"/>
      <c r="B156" s="92"/>
      <c r="C156" s="78">
        <f>SUM(C155:D155)</f>
        <v>1200</v>
      </c>
      <c r="D156" s="78"/>
      <c r="E156" s="22"/>
      <c r="F156" s="46"/>
    </row>
    <row r="157" spans="1:6" x14ac:dyDescent="0.25">
      <c r="A157" s="95" t="s">
        <v>78</v>
      </c>
      <c r="B157" s="96"/>
      <c r="C157" s="2"/>
      <c r="D157" s="2"/>
      <c r="E157" s="10"/>
      <c r="F157" s="2"/>
    </row>
    <row r="158" spans="1:6" x14ac:dyDescent="0.25">
      <c r="A158" s="97" t="s">
        <v>89</v>
      </c>
      <c r="B158" s="98"/>
      <c r="C158" s="25">
        <f>C155+C79</f>
        <v>954.5</v>
      </c>
      <c r="D158" s="20">
        <f>D155+D79</f>
        <v>1583</v>
      </c>
      <c r="E158" s="44"/>
      <c r="F158" s="47">
        <f>F79+F155</f>
        <v>60</v>
      </c>
    </row>
    <row r="159" spans="1:6" x14ac:dyDescent="0.25">
      <c r="A159" s="99"/>
      <c r="B159" s="100"/>
      <c r="C159" s="78">
        <f>SUM(C158:D158)</f>
        <v>2537.5</v>
      </c>
      <c r="D159" s="78"/>
      <c r="F159" s="76"/>
    </row>
    <row r="160" spans="1:6" x14ac:dyDescent="0.25">
      <c r="A160" s="89" t="s">
        <v>90</v>
      </c>
      <c r="B160" s="89"/>
      <c r="C160" s="20">
        <f>SUM(C81,C157)</f>
        <v>0</v>
      </c>
      <c r="D160" s="20">
        <f>SUM(D157,D81)</f>
        <v>0</v>
      </c>
      <c r="E160" s="21"/>
      <c r="F160" s="27"/>
    </row>
    <row r="161" spans="1:1" x14ac:dyDescent="0.25">
      <c r="A161" s="34"/>
    </row>
  </sheetData>
  <mergeCells count="29">
    <mergeCell ref="A1:F1"/>
    <mergeCell ref="C3:C4"/>
    <mergeCell ref="D3:D4"/>
    <mergeCell ref="E3:E4"/>
    <mergeCell ref="F3:F4"/>
    <mergeCell ref="A2:B4"/>
    <mergeCell ref="C2:D2"/>
    <mergeCell ref="E2:F2"/>
    <mergeCell ref="A160:B160"/>
    <mergeCell ref="A144:B144"/>
    <mergeCell ref="A150:B150"/>
    <mergeCell ref="A155:B156"/>
    <mergeCell ref="A79:B80"/>
    <mergeCell ref="A157:B157"/>
    <mergeCell ref="A158:B159"/>
    <mergeCell ref="A81:B81"/>
    <mergeCell ref="A83:B83"/>
    <mergeCell ref="C5:F5"/>
    <mergeCell ref="C156:D156"/>
    <mergeCell ref="C159:D159"/>
    <mergeCell ref="C83:F83"/>
    <mergeCell ref="A84:B84"/>
    <mergeCell ref="A138:B138"/>
    <mergeCell ref="A6:B6"/>
    <mergeCell ref="A5:B5"/>
    <mergeCell ref="C80:D80"/>
    <mergeCell ref="A63:B63"/>
    <mergeCell ref="A69:B69"/>
    <mergeCell ref="A75:B75"/>
  </mergeCells>
  <conditionalFormatting sqref="F79">
    <cfRule type="cellIs" dxfId="2" priority="4" operator="notEqual">
      <formula>30</formula>
    </cfRule>
  </conditionalFormatting>
  <conditionalFormatting sqref="F155">
    <cfRule type="cellIs" dxfId="1" priority="1" operator="notEqual">
      <formula>30</formula>
    </cfRule>
  </conditionalFormatting>
  <conditionalFormatting sqref="F158">
    <cfRule type="cellIs" dxfId="0" priority="2" operator="notEqual">
      <formula>60</formula>
    </cfRule>
  </conditionalFormatting>
  <dataValidations count="1">
    <dataValidation type="list" allowBlank="1" showInputMessage="1" showErrorMessage="1" sqref="A40:A41 A145:A147 A76:A78 A149 A74 A151:A154 A64:A68 A70:A72 A8 A139:A143 A43:A44 A18 A29 A86 A96 A107 A118:A119 A83:B83 A5:B5" xr:uid="{4BF65973-0544-46B3-BC09-8CAECCA06EF6}">
      <formula1>#REF!</formula1>
    </dataValidation>
  </dataValidations>
  <pageMargins left="0" right="0" top="0" bottom="0" header="0" footer="0"/>
  <pageSetup paperSize="8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6665B-0422-4E24-88F7-AADB67110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b9588dec-f06a-4f4b-bce9-504c5952ac1d"/>
    <ds:schemaRef ds:uri="d00eddb7-d293-4110-876f-5eca1805e544"/>
  </ds:schemaRefs>
</ds:datastoreItem>
</file>

<file path=customXml/itemProps3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L3 histoire-science po</vt:lpstr>
      <vt:lpstr>'Maquette L3 histoire-science po'!Zone_d_impression</vt:lpstr>
    </vt:vector>
  </TitlesOfParts>
  <Manager/>
  <Company>Université Paris 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 Si-Bachir</dc:creator>
  <cp:keywords/>
  <dc:description/>
  <cp:lastModifiedBy>Eddy Marie-Rose</cp:lastModifiedBy>
  <cp:revision/>
  <dcterms:created xsi:type="dcterms:W3CDTF">2015-04-21T08:47:42Z</dcterms:created>
  <dcterms:modified xsi:type="dcterms:W3CDTF">2025-05-13T10:04:23Z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_ExtendedDescription">
    <vt:lpwstr/>
  </property>
</Properties>
</file>